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35E9D457-2994-418A-89B8-EB01AA54316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Annexe AE 1 - DPGF" sheetId="11" r:id="rId1"/>
    <sheet name="Annexe 2 AE - Délai d'exécution" sheetId="12" r:id="rId2"/>
  </sheets>
  <definedNames>
    <definedName name="_xlnm.Print_Area" localSheetId="0">'Annexe AE 1 - DPGF'!$A$2:$W$36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4" i="11" l="1"/>
  <c r="L32" i="11"/>
  <c r="K32" i="11"/>
  <c r="J32" i="11"/>
  <c r="I32" i="11"/>
  <c r="H32" i="11"/>
  <c r="G32" i="11"/>
  <c r="F32" i="11"/>
  <c r="E32" i="11"/>
  <c r="D32" i="11"/>
  <c r="C32" i="11"/>
  <c r="L28" i="11" l="1"/>
  <c r="K28" i="11"/>
  <c r="I28" i="11"/>
  <c r="G28" i="11"/>
  <c r="E28" i="11"/>
  <c r="J28" i="11"/>
  <c r="H28" i="11"/>
  <c r="F28" i="11"/>
  <c r="D28" i="11"/>
  <c r="P32" i="11"/>
  <c r="C28" i="11"/>
  <c r="C34" i="11" s="1"/>
  <c r="P34" i="11"/>
  <c r="P27" i="11"/>
  <c r="N27" i="11"/>
  <c r="P26" i="11"/>
  <c r="N26" i="11"/>
  <c r="P25" i="11"/>
  <c r="N25" i="11"/>
  <c r="P24" i="11"/>
  <c r="N24" i="11"/>
  <c r="P23" i="11"/>
  <c r="N23" i="11"/>
  <c r="P22" i="11"/>
  <c r="N22" i="11"/>
  <c r="P21" i="11"/>
  <c r="N21" i="11"/>
  <c r="P20" i="11"/>
  <c r="N20" i="11"/>
  <c r="P19" i="11"/>
  <c r="N19" i="11"/>
  <c r="L34" i="11" l="1"/>
  <c r="K34" i="11"/>
  <c r="H34" i="11"/>
  <c r="G34" i="11"/>
  <c r="J34" i="11"/>
  <c r="E34" i="11"/>
  <c r="I34" i="11"/>
  <c r="F34" i="11"/>
  <c r="N28" i="11"/>
  <c r="P28" i="11"/>
  <c r="N32" i="11"/>
  <c r="N34" i="11" l="1"/>
</calcChain>
</file>

<file path=xl/sharedStrings.xml><?xml version="1.0" encoding="utf-8"?>
<sst xmlns="http://schemas.openxmlformats.org/spreadsheetml/2006/main" count="97" uniqueCount="68">
  <si>
    <t>Abréviation</t>
  </si>
  <si>
    <t>Montant HT</t>
  </si>
  <si>
    <t>Répartition entre cotraitants conjoints</t>
  </si>
  <si>
    <t>%</t>
  </si>
  <si>
    <t>Cotraitant 1</t>
  </si>
  <si>
    <t>Cotraitant 2</t>
  </si>
  <si>
    <t>Cotraitant 3</t>
  </si>
  <si>
    <t>Montant</t>
  </si>
  <si>
    <t>ANNEXE A L' ACTE D'ENGAGEMENT 
Décomposition du prix forfaitaire par élément de mission et par cotraitant en cas de groupement conjoint le cas échéant</t>
  </si>
  <si>
    <t>TVA</t>
  </si>
  <si>
    <t>TOTAL TTC</t>
  </si>
  <si>
    <t xml:space="preserve">MISSION DE MOE </t>
  </si>
  <si>
    <t>MISSION DE BASE</t>
  </si>
  <si>
    <t>Cotraitant 4</t>
  </si>
  <si>
    <t>APD</t>
  </si>
  <si>
    <t>ACT</t>
  </si>
  <si>
    <t>DET</t>
  </si>
  <si>
    <t>AOR</t>
  </si>
  <si>
    <t>GPA</t>
  </si>
  <si>
    <t xml:space="preserve">MISSION GLOBALE </t>
  </si>
  <si>
    <t>Etudes d’avant-projet sommaire</t>
  </si>
  <si>
    <t xml:space="preserve">APS </t>
  </si>
  <si>
    <t>Etudes d’avant-projet définitif</t>
  </si>
  <si>
    <t>Etudes de projet</t>
  </si>
  <si>
    <t>Assistance à la passation des contrats de travaux</t>
  </si>
  <si>
    <t>Direction de l'exécution des travaux</t>
  </si>
  <si>
    <t xml:space="preserve"> SOUS-TOTAL MISSION DE BASE</t>
  </si>
  <si>
    <t xml:space="preserve">TOTAL MISSION MOE </t>
  </si>
  <si>
    <t xml:space="preserve">OPC </t>
  </si>
  <si>
    <t>Assistance aux opérations de réception</t>
  </si>
  <si>
    <t>Garantie de Parfait Achèvement 1 an</t>
  </si>
  <si>
    <t xml:space="preserve">Etudes de diagnostic </t>
  </si>
  <si>
    <t>Délai maximum</t>
  </si>
  <si>
    <t>Délai maximum ou estimé</t>
  </si>
  <si>
    <t>Délai proposé par le candidat</t>
  </si>
  <si>
    <t xml:space="preserve">DIAG </t>
  </si>
  <si>
    <t>8 semaines</t>
  </si>
  <si>
    <t>Maximum</t>
  </si>
  <si>
    <t>Etudes d’avant-projet sommaire / Etudes d’avant-projet définitif</t>
  </si>
  <si>
    <t>APS / APD</t>
  </si>
  <si>
    <t>2 semaines</t>
  </si>
  <si>
    <t>Etudes d'exécution</t>
  </si>
  <si>
    <t>EXE</t>
  </si>
  <si>
    <t>Estimé</t>
  </si>
  <si>
    <t>DIA / ESQ</t>
  </si>
  <si>
    <t>Etudes de diagnostic / Esquisses</t>
  </si>
  <si>
    <t>EXE / Visa</t>
  </si>
  <si>
    <t>EXE / VISA</t>
  </si>
  <si>
    <t>Part de l’enveloppe financière affectée à l’opération (prévisionnelle) :</t>
  </si>
  <si>
    <t xml:space="preserve">          %</t>
  </si>
  <si>
    <t xml:space="preserve"> euros HT</t>
  </si>
  <si>
    <r>
      <t xml:space="preserve">Forfait de rémunération HT – offre de base </t>
    </r>
    <r>
      <rPr>
        <i/>
        <sz val="10"/>
        <rFont val="Arial"/>
        <family val="2"/>
      </rPr>
      <t>(à compléter)</t>
    </r>
    <r>
      <rPr>
        <sz val="10"/>
        <rFont val="Arial"/>
        <family val="2"/>
      </rPr>
      <t xml:space="preserve"> : </t>
    </r>
  </si>
  <si>
    <r>
      <t xml:space="preserve">Forfait de rémunération HT – PSE 1 </t>
    </r>
    <r>
      <rPr>
        <i/>
        <sz val="10"/>
        <rFont val="Arial"/>
        <family val="2"/>
      </rPr>
      <t>(à compléter)</t>
    </r>
    <r>
      <rPr>
        <sz val="10"/>
        <rFont val="Arial"/>
        <family val="2"/>
      </rPr>
      <t xml:space="preserve"> : </t>
    </r>
  </si>
  <si>
    <r>
      <t xml:space="preserve">Taux de rémunération (Offre de base + PSE OPC )  </t>
    </r>
    <r>
      <rPr>
        <i/>
        <sz val="10"/>
        <rFont val="Arial"/>
        <family val="2"/>
      </rPr>
      <t>(à compléter)</t>
    </r>
    <r>
      <rPr>
        <sz val="10"/>
        <rFont val="Arial"/>
        <family val="2"/>
      </rPr>
      <t>  :</t>
    </r>
  </si>
  <si>
    <t xml:space="preserve">PSE 1 : Ordonnancement pilotage cooddination </t>
  </si>
  <si>
    <t>450 000 euros HT (valeur janvier 2026)</t>
  </si>
  <si>
    <t>PSE obligatoire
(Prestation supplémentaire éventuelle à chiffrer obligatoirement</t>
  </si>
  <si>
    <t>SOUS-TOTAL PSE OBLIGATOIRE</t>
  </si>
  <si>
    <t>MISSIONS COMPLEMENTAIRES ET OBLIGATOIRES (PSE)</t>
  </si>
  <si>
    <t>PRO /DCE</t>
  </si>
  <si>
    <t>Assistance à la passation des contrats de travaux  -</t>
  </si>
  <si>
    <t>24 semaines</t>
  </si>
  <si>
    <t>28 semaines</t>
  </si>
  <si>
    <r>
      <t xml:space="preserve">Taux de rémunération (hors PSE OPC )  </t>
    </r>
    <r>
      <rPr>
        <i/>
        <sz val="10"/>
        <rFont val="Arial"/>
        <family val="2"/>
      </rPr>
      <t>(à compléter)</t>
    </r>
    <r>
      <rPr>
        <sz val="10"/>
        <rFont val="Arial"/>
        <family val="2"/>
      </rPr>
      <t>  :</t>
    </r>
  </si>
  <si>
    <t>PRO / DCE</t>
  </si>
  <si>
    <t>Annexe 2 à l'acte d'engagement
Délais d'exécution</t>
  </si>
  <si>
    <t>Ordonnancement pilotage coordination</t>
  </si>
  <si>
    <t>16 semaines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</si>
</sst>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%"/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6" fillId="0" borderId="0"/>
  </cellStyleXfs>
  <cellXfs count="8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right" vertical="center" wrapText="1"/>
    </xf>
    <xf numFmtId="10" fontId="0" fillId="0" borderId="0" xfId="0" applyNumberFormat="1"/>
    <xf numFmtId="10" fontId="2" fillId="0" borderId="0" xfId="0" applyNumberFormat="1" applyFont="1" applyAlignment="1">
      <alignment horizontal="right" vertical="center" wrapText="1"/>
    </xf>
    <xf numFmtId="10" fontId="2" fillId="0" borderId="0" xfId="0" applyNumberFormat="1" applyFont="1" applyAlignment="1">
      <alignment horizontal="right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0" fontId="0" fillId="0" borderId="0" xfId="0" applyNumberFormat="1" applyAlignment="1">
      <alignment vertical="center"/>
    </xf>
    <xf numFmtId="10" fontId="2" fillId="0" borderId="1" xfId="0" applyNumberFormat="1" applyFont="1" applyBorder="1" applyAlignment="1">
      <alignment horizontal="right" vertical="center" wrapText="1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0" fillId="2" borderId="0" xfId="0" applyNumberFormat="1" applyFill="1" applyAlignment="1">
      <alignment vertical="center"/>
    </xf>
    <xf numFmtId="0" fontId="0" fillId="2" borderId="0" xfId="0" applyFill="1" applyAlignment="1">
      <alignment vertical="center"/>
    </xf>
    <xf numFmtId="164" fontId="0" fillId="2" borderId="0" xfId="0" applyNumberFormat="1" applyFill="1" applyAlignment="1">
      <alignment horizontal="center" vertical="center"/>
    </xf>
    <xf numFmtId="164" fontId="0" fillId="0" borderId="0" xfId="0" applyNumberFormat="1"/>
    <xf numFmtId="0" fontId="1" fillId="0" borderId="2" xfId="0" applyFont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10" fontId="1" fillId="5" borderId="1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/>
    </xf>
    <xf numFmtId="10" fontId="2" fillId="5" borderId="1" xfId="0" applyNumberFormat="1" applyFont="1" applyFill="1" applyBorder="1" applyAlignment="1">
      <alignment horizontal="right" vertical="center" wrapText="1"/>
    </xf>
    <xf numFmtId="4" fontId="2" fillId="5" borderId="1" xfId="0" applyNumberFormat="1" applyFont="1" applyFill="1" applyBorder="1" applyAlignment="1">
      <alignment horizontal="right" vertical="center" wrapText="1"/>
    </xf>
    <xf numFmtId="10" fontId="2" fillId="5" borderId="1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0" fontId="1" fillId="5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10" fontId="2" fillId="4" borderId="1" xfId="1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10" fontId="2" fillId="4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/>
    <xf numFmtId="10" fontId="0" fillId="0" borderId="1" xfId="0" applyNumberFormat="1" applyBorder="1"/>
    <xf numFmtId="4" fontId="0" fillId="0" borderId="1" xfId="0" applyNumberFormat="1" applyBorder="1"/>
    <xf numFmtId="49" fontId="2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  <xf numFmtId="0" fontId="10" fillId="0" borderId="9" xfId="0" applyFont="1" applyBorder="1" applyAlignment="1">
      <alignment vertical="center"/>
    </xf>
    <xf numFmtId="0" fontId="12" fillId="0" borderId="0" xfId="0" applyFont="1"/>
    <xf numFmtId="10" fontId="12" fillId="0" borderId="0" xfId="0" applyNumberFormat="1" applyFont="1"/>
    <xf numFmtId="4" fontId="12" fillId="0" borderId="0" xfId="0" applyNumberFormat="1" applyFont="1"/>
    <xf numFmtId="0" fontId="7" fillId="7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/>
    <xf numFmtId="49" fontId="14" fillId="0" borderId="1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9" fillId="0" borderId="9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vertical="center" wrapText="1"/>
    </xf>
    <xf numFmtId="10" fontId="1" fillId="0" borderId="5" xfId="0" applyNumberFormat="1" applyFont="1" applyBorder="1" applyAlignment="1">
      <alignment horizontal="center" vertical="center"/>
    </xf>
    <xf numFmtId="10" fontId="1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</cellXfs>
  <cellStyles count="3">
    <cellStyle name="Excel Built-in Normal" xfId="2" xr:uid="{F28C6B9A-64F7-E544-A317-187F94034B94}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99"/>
      <color rgb="FFFF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7"/>
  <sheetViews>
    <sheetView tabSelected="1" zoomScale="80" zoomScaleNormal="80" zoomScaleSheetLayoutView="119" zoomScalePageLayoutView="72" workbookViewId="0">
      <selection activeCell="D35" sqref="D35"/>
    </sheetView>
  </sheetViews>
  <sheetFormatPr baseColWidth="10" defaultColWidth="9.1796875" defaultRowHeight="14.5" x14ac:dyDescent="0.35"/>
  <cols>
    <col min="1" max="1" width="35.54296875" customWidth="1"/>
    <col min="2" max="2" width="15.54296875" customWidth="1"/>
    <col min="3" max="3" width="8.54296875" customWidth="1"/>
    <col min="4" max="4" width="15.54296875" customWidth="1"/>
    <col min="5" max="5" width="8.54296875" style="8" customWidth="1"/>
    <col min="6" max="6" width="15.54296875" style="6" customWidth="1"/>
    <col min="7" max="7" width="8.54296875" style="8" customWidth="1"/>
    <col min="8" max="8" width="15.54296875" style="6" customWidth="1"/>
    <col min="9" max="9" width="8.54296875" style="8" customWidth="1"/>
    <col min="10" max="10" width="15.54296875" style="6" customWidth="1"/>
    <col min="11" max="11" width="8.54296875" style="8" customWidth="1"/>
    <col min="12" max="12" width="15.54296875" style="6" customWidth="1"/>
    <col min="13" max="13" width="9.1796875" hidden="1" customWidth="1"/>
    <col min="14" max="15" width="9.1796875" style="12" hidden="1" customWidth="1"/>
    <col min="16" max="16" width="9.1796875" style="11" hidden="1" customWidth="1"/>
    <col min="17" max="19" width="9.1796875" customWidth="1"/>
    <col min="20" max="20" width="12.453125" customWidth="1"/>
    <col min="21" max="21" width="9.1796875" customWidth="1"/>
    <col min="22" max="22" width="12.453125" customWidth="1"/>
    <col min="23" max="23" width="9.1796875" customWidth="1"/>
  </cols>
  <sheetData>
    <row r="1" spans="1:21" ht="15" thickBot="1" x14ac:dyDescent="0.4"/>
    <row r="2" spans="1:21" ht="42" customHeight="1" thickBot="1" x14ac:dyDescent="0.4">
      <c r="A2" s="70" t="s">
        <v>8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2"/>
    </row>
    <row r="3" spans="1:21" x14ac:dyDescent="0.3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21" s="51" customFormat="1" ht="20.149999999999999" customHeight="1" x14ac:dyDescent="0.35">
      <c r="A4" s="75" t="s">
        <v>48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</row>
    <row r="5" spans="1:21" s="51" customFormat="1" ht="20.149999999999999" customHeight="1" x14ac:dyDescent="0.35">
      <c r="A5" s="76" t="s">
        <v>55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</row>
    <row r="6" spans="1:21" s="51" customFormat="1" ht="15.5" x14ac:dyDescent="0.35">
      <c r="A6" s="53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</row>
    <row r="7" spans="1:21" s="51" customFormat="1" ht="20.149999999999999" customHeight="1" x14ac:dyDescent="0.35">
      <c r="A7" s="77" t="s">
        <v>63</v>
      </c>
      <c r="B7" s="77"/>
      <c r="C7" s="77"/>
      <c r="D7" s="77"/>
      <c r="E7" s="77"/>
      <c r="F7" s="77"/>
      <c r="G7" s="52"/>
      <c r="H7" s="64" t="s">
        <v>49</v>
      </c>
      <c r="I7" s="65"/>
      <c r="J7" s="66"/>
      <c r="K7" s="52"/>
      <c r="L7" s="52"/>
      <c r="M7" s="52"/>
    </row>
    <row r="8" spans="1:21" s="51" customFormat="1" ht="20.149999999999999" customHeight="1" x14ac:dyDescent="0.35">
      <c r="A8" s="77" t="s">
        <v>51</v>
      </c>
      <c r="B8" s="77"/>
      <c r="C8" s="77"/>
      <c r="D8" s="77"/>
      <c r="E8" s="77"/>
      <c r="F8" s="77"/>
      <c r="G8" s="52"/>
      <c r="H8" s="78"/>
      <c r="I8" s="79"/>
      <c r="J8" s="54" t="s">
        <v>50</v>
      </c>
      <c r="K8" s="52"/>
      <c r="L8" s="52"/>
      <c r="M8" s="52"/>
    </row>
    <row r="9" spans="1:21" s="51" customFormat="1" ht="15.5" x14ac:dyDescent="0.35">
      <c r="A9" s="53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</row>
    <row r="10" spans="1:21" s="51" customFormat="1" ht="20.149999999999999" customHeight="1" x14ac:dyDescent="0.35">
      <c r="A10" s="77" t="s">
        <v>53</v>
      </c>
      <c r="B10" s="77"/>
      <c r="C10" s="77"/>
      <c r="D10" s="77"/>
      <c r="E10" s="77"/>
      <c r="F10" s="77"/>
      <c r="G10" s="52"/>
      <c r="H10" s="64" t="s">
        <v>49</v>
      </c>
      <c r="I10" s="65"/>
      <c r="J10" s="66"/>
      <c r="K10" s="52"/>
      <c r="L10" s="52"/>
      <c r="M10" s="52"/>
    </row>
    <row r="11" spans="1:21" s="51" customFormat="1" ht="20.149999999999999" customHeight="1" x14ac:dyDescent="0.35">
      <c r="A11" s="77" t="s">
        <v>52</v>
      </c>
      <c r="B11" s="77"/>
      <c r="C11" s="77"/>
      <c r="D11" s="77"/>
      <c r="E11" s="77"/>
      <c r="F11" s="77"/>
      <c r="G11" s="52"/>
      <c r="H11" s="78"/>
      <c r="I11" s="79"/>
      <c r="J11" s="54" t="s">
        <v>50</v>
      </c>
      <c r="K11" s="52"/>
      <c r="L11" s="52"/>
      <c r="M11" s="52"/>
    </row>
    <row r="12" spans="1:21" x14ac:dyDescent="0.35">
      <c r="A12" s="55"/>
      <c r="B12" s="55"/>
      <c r="C12" s="55"/>
      <c r="D12" s="55"/>
      <c r="E12" s="56"/>
      <c r="F12" s="57"/>
      <c r="G12" s="56"/>
      <c r="H12" s="57"/>
      <c r="I12" s="56"/>
      <c r="J12" s="57"/>
      <c r="K12" s="56"/>
      <c r="L12" s="57"/>
      <c r="M12" s="55"/>
    </row>
    <row r="13" spans="1:21" s="51" customFormat="1" ht="20.149999999999999" customHeight="1" x14ac:dyDescent="0.35">
      <c r="A13" s="61"/>
      <c r="B13" s="61"/>
      <c r="C13" s="61"/>
      <c r="D13" s="61"/>
      <c r="E13" s="61"/>
      <c r="F13" s="61"/>
      <c r="G13" s="62"/>
      <c r="H13" s="59"/>
      <c r="I13" s="59"/>
      <c r="J13" s="60"/>
      <c r="K13" s="62"/>
      <c r="L13" s="62"/>
      <c r="M13" s="52"/>
    </row>
    <row r="14" spans="1:21" ht="33.75" customHeight="1" x14ac:dyDescent="0.35">
      <c r="A14" s="46" t="s">
        <v>19</v>
      </c>
      <c r="B14" s="47"/>
      <c r="C14" s="21"/>
      <c r="D14" s="21"/>
      <c r="E14" s="48"/>
      <c r="F14" s="49"/>
      <c r="G14" s="48"/>
      <c r="H14" s="49"/>
      <c r="I14" s="48"/>
      <c r="J14" s="49"/>
      <c r="K14" s="48"/>
      <c r="L14" s="49"/>
      <c r="S14" s="67"/>
      <c r="T14" s="67"/>
      <c r="U14" s="67"/>
    </row>
    <row r="15" spans="1:21" ht="15" customHeight="1" x14ac:dyDescent="0.35">
      <c r="A15" s="17"/>
      <c r="B15" s="68" t="s">
        <v>0</v>
      </c>
      <c r="C15" s="1"/>
      <c r="D15" s="22" t="s">
        <v>1</v>
      </c>
      <c r="E15" s="73" t="s">
        <v>2</v>
      </c>
      <c r="F15" s="74"/>
      <c r="G15" s="74"/>
      <c r="H15" s="74"/>
      <c r="I15" s="74"/>
      <c r="J15" s="74"/>
      <c r="K15" s="74"/>
      <c r="L15" s="74"/>
      <c r="S15" s="69"/>
      <c r="T15" s="69"/>
      <c r="U15" s="69"/>
    </row>
    <row r="16" spans="1:21" ht="25" customHeight="1" x14ac:dyDescent="0.35">
      <c r="A16" s="20" t="s">
        <v>11</v>
      </c>
      <c r="B16" s="68"/>
      <c r="C16" s="1" t="s">
        <v>3</v>
      </c>
      <c r="D16" s="2"/>
      <c r="E16" s="18" t="s">
        <v>4</v>
      </c>
      <c r="F16" s="19"/>
      <c r="G16" s="18" t="s">
        <v>5</v>
      </c>
      <c r="H16" s="19"/>
      <c r="I16" s="18" t="s">
        <v>6</v>
      </c>
      <c r="J16" s="19"/>
      <c r="K16" s="18" t="s">
        <v>13</v>
      </c>
      <c r="L16" s="19"/>
    </row>
    <row r="17" spans="1:18" ht="15" customHeight="1" x14ac:dyDescent="0.35">
      <c r="A17" s="17"/>
      <c r="B17" s="1"/>
      <c r="C17" s="1"/>
      <c r="D17" s="1"/>
      <c r="E17" s="18" t="s">
        <v>3</v>
      </c>
      <c r="F17" s="19" t="s">
        <v>7</v>
      </c>
      <c r="G17" s="18" t="s">
        <v>3</v>
      </c>
      <c r="H17" s="19" t="s">
        <v>7</v>
      </c>
      <c r="I17" s="18" t="s">
        <v>3</v>
      </c>
      <c r="J17" s="19" t="s">
        <v>7</v>
      </c>
      <c r="K17" s="18" t="s">
        <v>3</v>
      </c>
      <c r="L17" s="19" t="s">
        <v>7</v>
      </c>
    </row>
    <row r="18" spans="1:18" ht="36.75" customHeight="1" x14ac:dyDescent="0.35">
      <c r="A18" s="30" t="s">
        <v>12</v>
      </c>
      <c r="B18" s="31"/>
      <c r="C18" s="31"/>
      <c r="D18" s="31"/>
      <c r="E18" s="32"/>
      <c r="F18" s="33"/>
      <c r="G18" s="32"/>
      <c r="H18" s="33"/>
      <c r="I18" s="34"/>
      <c r="J18" s="35"/>
      <c r="K18" s="32"/>
      <c r="L18" s="33"/>
    </row>
    <row r="19" spans="1:18" ht="25.5" customHeight="1" x14ac:dyDescent="0.35">
      <c r="A19" s="23" t="s">
        <v>45</v>
      </c>
      <c r="B19" s="24" t="s">
        <v>44</v>
      </c>
      <c r="C19" s="14"/>
      <c r="D19" s="5"/>
      <c r="E19" s="14"/>
      <c r="F19" s="5"/>
      <c r="G19" s="15"/>
      <c r="H19" s="16"/>
      <c r="I19" s="14"/>
      <c r="J19" s="5"/>
      <c r="K19" s="14"/>
      <c r="L19" s="5"/>
      <c r="N19" s="13">
        <f t="shared" ref="N19:N28" si="0">SUM(I19,G19,E19)</f>
        <v>0</v>
      </c>
      <c r="P19" s="11">
        <f>SUM(D19/24050900)</f>
        <v>0</v>
      </c>
    </row>
    <row r="20" spans="1:18" ht="25.5" customHeight="1" x14ac:dyDescent="0.35">
      <c r="A20" s="23" t="s">
        <v>20</v>
      </c>
      <c r="B20" s="24" t="s">
        <v>21</v>
      </c>
      <c r="C20" s="14"/>
      <c r="D20" s="5"/>
      <c r="E20" s="14"/>
      <c r="F20" s="5"/>
      <c r="G20" s="15"/>
      <c r="H20" s="16"/>
      <c r="I20" s="14"/>
      <c r="J20" s="5"/>
      <c r="K20" s="14"/>
      <c r="L20" s="5"/>
      <c r="N20" s="13">
        <f t="shared" si="0"/>
        <v>0</v>
      </c>
      <c r="P20" s="11">
        <f>SUM(D20/24050900)</f>
        <v>0</v>
      </c>
    </row>
    <row r="21" spans="1:18" ht="25.5" customHeight="1" x14ac:dyDescent="0.35">
      <c r="A21" s="23" t="s">
        <v>22</v>
      </c>
      <c r="B21" s="24" t="s">
        <v>14</v>
      </c>
      <c r="C21" s="14"/>
      <c r="D21" s="5"/>
      <c r="E21" s="14"/>
      <c r="F21" s="5"/>
      <c r="G21" s="15"/>
      <c r="H21" s="16"/>
      <c r="I21" s="14"/>
      <c r="J21" s="5"/>
      <c r="K21" s="14"/>
      <c r="L21" s="5"/>
      <c r="N21" s="13">
        <f t="shared" si="0"/>
        <v>0</v>
      </c>
      <c r="P21" s="11">
        <f>SUM(D21/24050900)</f>
        <v>0</v>
      </c>
    </row>
    <row r="22" spans="1:18" ht="25.5" customHeight="1" x14ac:dyDescent="0.35">
      <c r="A22" s="23" t="s">
        <v>23</v>
      </c>
      <c r="B22" s="24" t="s">
        <v>64</v>
      </c>
      <c r="C22" s="14"/>
      <c r="D22" s="5"/>
      <c r="E22" s="14"/>
      <c r="F22" s="5"/>
      <c r="G22" s="15"/>
      <c r="H22" s="16"/>
      <c r="I22" s="14"/>
      <c r="J22" s="5"/>
      <c r="K22" s="14"/>
      <c r="L22" s="5"/>
      <c r="N22" s="13">
        <f t="shared" si="0"/>
        <v>0</v>
      </c>
      <c r="P22" s="11">
        <f t="shared" ref="P22:P28" si="1">SUM(D22/15320000)</f>
        <v>0</v>
      </c>
    </row>
    <row r="23" spans="1:18" ht="25.5" customHeight="1" x14ac:dyDescent="0.35">
      <c r="A23" s="23" t="s">
        <v>24</v>
      </c>
      <c r="B23" s="24" t="s">
        <v>15</v>
      </c>
      <c r="C23" s="14"/>
      <c r="D23" s="5"/>
      <c r="E23" s="14"/>
      <c r="F23" s="5"/>
      <c r="G23" s="15"/>
      <c r="H23" s="16"/>
      <c r="I23" s="14"/>
      <c r="J23" s="5"/>
      <c r="K23" s="14"/>
      <c r="L23" s="5"/>
      <c r="N23" s="13">
        <f t="shared" si="0"/>
        <v>0</v>
      </c>
      <c r="P23" s="11">
        <f t="shared" si="1"/>
        <v>0</v>
      </c>
    </row>
    <row r="24" spans="1:18" ht="25.5" customHeight="1" x14ac:dyDescent="0.35">
      <c r="A24" s="23" t="s">
        <v>46</v>
      </c>
      <c r="B24" s="24" t="s">
        <v>47</v>
      </c>
      <c r="C24" s="14"/>
      <c r="D24" s="5"/>
      <c r="E24" s="14"/>
      <c r="F24" s="5"/>
      <c r="G24" s="15"/>
      <c r="H24" s="16"/>
      <c r="I24" s="14"/>
      <c r="J24" s="5"/>
      <c r="K24" s="14"/>
      <c r="L24" s="5"/>
      <c r="N24" s="13">
        <f t="shared" si="0"/>
        <v>0</v>
      </c>
      <c r="P24" s="11">
        <f t="shared" si="1"/>
        <v>0</v>
      </c>
    </row>
    <row r="25" spans="1:18" ht="25.5" customHeight="1" x14ac:dyDescent="0.35">
      <c r="A25" s="23" t="s">
        <v>25</v>
      </c>
      <c r="B25" s="24" t="s">
        <v>16</v>
      </c>
      <c r="C25" s="14"/>
      <c r="D25" s="5"/>
      <c r="E25" s="14"/>
      <c r="F25" s="5"/>
      <c r="G25" s="15"/>
      <c r="H25" s="16"/>
      <c r="I25" s="14"/>
      <c r="J25" s="5"/>
      <c r="K25" s="14"/>
      <c r="L25" s="5"/>
      <c r="N25" s="13">
        <f t="shared" si="0"/>
        <v>0</v>
      </c>
      <c r="P25" s="11">
        <f t="shared" si="1"/>
        <v>0</v>
      </c>
    </row>
    <row r="26" spans="1:18" ht="25.5" customHeight="1" x14ac:dyDescent="0.35">
      <c r="A26" s="23" t="s">
        <v>29</v>
      </c>
      <c r="B26" s="24" t="s">
        <v>17</v>
      </c>
      <c r="C26" s="14"/>
      <c r="D26" s="5"/>
      <c r="E26" s="14"/>
      <c r="F26" s="5"/>
      <c r="G26" s="15"/>
      <c r="H26" s="16"/>
      <c r="I26" s="14"/>
      <c r="J26" s="5"/>
      <c r="K26" s="14"/>
      <c r="L26" s="5"/>
      <c r="N26" s="13">
        <f t="shared" si="0"/>
        <v>0</v>
      </c>
      <c r="P26" s="11">
        <f t="shared" si="1"/>
        <v>0</v>
      </c>
    </row>
    <row r="27" spans="1:18" ht="25.5" customHeight="1" x14ac:dyDescent="0.35">
      <c r="A27" s="23" t="s">
        <v>30</v>
      </c>
      <c r="B27" s="24" t="s">
        <v>18</v>
      </c>
      <c r="C27" s="14"/>
      <c r="D27" s="5"/>
      <c r="E27" s="14"/>
      <c r="F27" s="5"/>
      <c r="G27" s="15"/>
      <c r="H27" s="16"/>
      <c r="I27" s="14"/>
      <c r="J27" s="5"/>
      <c r="K27" s="14"/>
      <c r="L27" s="5"/>
      <c r="N27" s="13">
        <f t="shared" si="0"/>
        <v>0</v>
      </c>
      <c r="P27" s="11">
        <f t="shared" si="1"/>
        <v>0</v>
      </c>
    </row>
    <row r="28" spans="1:18" ht="25" customHeight="1" x14ac:dyDescent="0.35">
      <c r="A28" s="40" t="s">
        <v>26</v>
      </c>
      <c r="B28" s="31"/>
      <c r="C28" s="36">
        <f t="shared" ref="C28:J28" si="2">SUM(C19:C27)</f>
        <v>0</v>
      </c>
      <c r="D28" s="37">
        <f t="shared" si="2"/>
        <v>0</v>
      </c>
      <c r="E28" s="36">
        <f t="shared" si="2"/>
        <v>0</v>
      </c>
      <c r="F28" s="37">
        <f t="shared" si="2"/>
        <v>0</v>
      </c>
      <c r="G28" s="36">
        <f t="shared" si="2"/>
        <v>0</v>
      </c>
      <c r="H28" s="39">
        <f t="shared" si="2"/>
        <v>0</v>
      </c>
      <c r="I28" s="36">
        <f t="shared" si="2"/>
        <v>0</v>
      </c>
      <c r="J28" s="37">
        <f t="shared" si="2"/>
        <v>0</v>
      </c>
      <c r="K28" s="36">
        <f>SUM(K19:K27)</f>
        <v>0</v>
      </c>
      <c r="L28" s="37">
        <f>SUM(L19:L27)</f>
        <v>0</v>
      </c>
      <c r="N28" s="25">
        <f t="shared" si="0"/>
        <v>0</v>
      </c>
      <c r="O28" s="26"/>
      <c r="P28" s="27">
        <f t="shared" si="1"/>
        <v>0</v>
      </c>
      <c r="R28" s="28"/>
    </row>
    <row r="29" spans="1:18" ht="25" customHeight="1" x14ac:dyDescent="0.35">
      <c r="A29" s="29"/>
      <c r="B29" s="1"/>
      <c r="C29" s="14"/>
      <c r="D29" s="5"/>
      <c r="E29" s="14"/>
      <c r="F29" s="5"/>
      <c r="G29" s="15"/>
      <c r="H29" s="16"/>
      <c r="I29" s="14"/>
      <c r="J29" s="5"/>
      <c r="K29" s="14"/>
      <c r="L29" s="5"/>
      <c r="N29" s="25"/>
      <c r="O29" s="26"/>
      <c r="P29" s="27"/>
      <c r="R29" s="28"/>
    </row>
    <row r="30" spans="1:18" ht="38.5" customHeight="1" x14ac:dyDescent="0.35">
      <c r="A30" s="30" t="s">
        <v>56</v>
      </c>
      <c r="B30" s="31"/>
      <c r="C30" s="36"/>
      <c r="D30" s="37"/>
      <c r="E30" s="36"/>
      <c r="F30" s="37"/>
      <c r="G30" s="38"/>
      <c r="H30" s="39"/>
      <c r="I30" s="36"/>
      <c r="J30" s="37"/>
      <c r="K30" s="36"/>
      <c r="L30" s="37"/>
      <c r="N30" s="25"/>
      <c r="O30" s="26"/>
      <c r="P30" s="27"/>
      <c r="R30" s="28"/>
    </row>
    <row r="31" spans="1:18" ht="32.15" customHeight="1" x14ac:dyDescent="0.35">
      <c r="A31" s="23" t="s">
        <v>54</v>
      </c>
      <c r="B31" s="24" t="s">
        <v>28</v>
      </c>
      <c r="C31" s="14"/>
      <c r="D31" s="5"/>
      <c r="E31" s="14"/>
      <c r="F31" s="5"/>
      <c r="G31" s="15"/>
      <c r="H31" s="16"/>
      <c r="I31" s="14"/>
      <c r="J31" s="5"/>
      <c r="K31" s="14"/>
      <c r="L31" s="5"/>
      <c r="N31" s="13"/>
    </row>
    <row r="32" spans="1:18" ht="24.75" customHeight="1" x14ac:dyDescent="0.35">
      <c r="A32" s="30" t="s">
        <v>57</v>
      </c>
      <c r="B32" s="31"/>
      <c r="C32" s="36">
        <f t="shared" ref="C32:L32" si="3">SUM(C31:C31)</f>
        <v>0</v>
      </c>
      <c r="D32" s="37">
        <f t="shared" si="3"/>
        <v>0</v>
      </c>
      <c r="E32" s="36">
        <f t="shared" si="3"/>
        <v>0</v>
      </c>
      <c r="F32" s="37">
        <f t="shared" si="3"/>
        <v>0</v>
      </c>
      <c r="G32" s="36">
        <f t="shared" si="3"/>
        <v>0</v>
      </c>
      <c r="H32" s="39">
        <f t="shared" si="3"/>
        <v>0</v>
      </c>
      <c r="I32" s="36">
        <f t="shared" si="3"/>
        <v>0</v>
      </c>
      <c r="J32" s="37">
        <f t="shared" si="3"/>
        <v>0</v>
      </c>
      <c r="K32" s="36">
        <f t="shared" si="3"/>
        <v>0</v>
      </c>
      <c r="L32" s="37">
        <f t="shared" si="3"/>
        <v>0</v>
      </c>
      <c r="N32" s="25">
        <f t="shared" ref="N32" si="4">SUM(I32,G32,E32)</f>
        <v>0</v>
      </c>
      <c r="O32" s="26"/>
      <c r="P32" s="27">
        <f>SUM(D32/24050900)</f>
        <v>0</v>
      </c>
    </row>
    <row r="33" spans="1:16" ht="25" customHeight="1" x14ac:dyDescent="0.35">
      <c r="A33" s="29"/>
      <c r="B33" s="1"/>
      <c r="C33" s="14"/>
      <c r="D33" s="5"/>
      <c r="E33" s="14"/>
      <c r="F33" s="5"/>
      <c r="G33" s="15"/>
      <c r="H33" s="16"/>
      <c r="I33" s="14"/>
      <c r="J33" s="5"/>
      <c r="K33" s="14"/>
      <c r="L33" s="5"/>
      <c r="N33" s="25"/>
      <c r="O33" s="26"/>
      <c r="P33" s="27"/>
    </row>
    <row r="34" spans="1:16" ht="25" customHeight="1" x14ac:dyDescent="0.35">
      <c r="A34" s="41" t="s">
        <v>27</v>
      </c>
      <c r="B34" s="42"/>
      <c r="C34" s="43">
        <f t="shared" ref="C34:L34" si="5">C28+C32</f>
        <v>0</v>
      </c>
      <c r="D34" s="44">
        <f>D28+D32</f>
        <v>0</v>
      </c>
      <c r="E34" s="45">
        <f t="shared" si="5"/>
        <v>0</v>
      </c>
      <c r="F34" s="44">
        <f t="shared" si="5"/>
        <v>0</v>
      </c>
      <c r="G34" s="43">
        <f t="shared" si="5"/>
        <v>0</v>
      </c>
      <c r="H34" s="44">
        <f t="shared" si="5"/>
        <v>0</v>
      </c>
      <c r="I34" s="43">
        <f t="shared" si="5"/>
        <v>0</v>
      </c>
      <c r="J34" s="44">
        <f t="shared" si="5"/>
        <v>0</v>
      </c>
      <c r="K34" s="45">
        <f t="shared" si="5"/>
        <v>0</v>
      </c>
      <c r="L34" s="44">
        <f t="shared" si="5"/>
        <v>0</v>
      </c>
      <c r="N34" s="25">
        <f t="shared" ref="N34" si="6">SUM(I34,G34,E34)</f>
        <v>0</v>
      </c>
      <c r="O34" s="26"/>
      <c r="P34" s="27" t="e">
        <f>SUM(P32,#REF!)</f>
        <v>#REF!</v>
      </c>
    </row>
    <row r="35" spans="1:16" ht="25" customHeight="1" x14ac:dyDescent="0.35">
      <c r="A35" s="29" t="s">
        <v>9</v>
      </c>
      <c r="B35" s="1"/>
      <c r="C35" s="14"/>
      <c r="D35" s="5"/>
      <c r="E35" s="14"/>
      <c r="F35" s="5"/>
      <c r="G35" s="15"/>
      <c r="H35" s="5"/>
      <c r="I35" s="14"/>
      <c r="J35" s="5"/>
      <c r="K35" s="14"/>
      <c r="L35" s="5"/>
      <c r="N35" s="13"/>
    </row>
    <row r="36" spans="1:16" ht="25" customHeight="1" x14ac:dyDescent="0.35">
      <c r="A36" s="29" t="s">
        <v>10</v>
      </c>
      <c r="B36" s="1"/>
      <c r="C36" s="14"/>
      <c r="D36" s="5"/>
      <c r="E36" s="14"/>
      <c r="F36" s="5"/>
      <c r="G36" s="15"/>
      <c r="H36" s="5"/>
      <c r="I36" s="14"/>
      <c r="J36" s="5"/>
      <c r="K36" s="14"/>
      <c r="L36" s="5"/>
      <c r="N36" s="13"/>
    </row>
    <row r="37" spans="1:16" ht="25" customHeight="1" x14ac:dyDescent="0.35">
      <c r="A37" s="3"/>
      <c r="B37" s="4"/>
      <c r="C37" s="9"/>
      <c r="D37" s="7"/>
      <c r="E37" s="9"/>
      <c r="F37" s="7"/>
      <c r="G37" s="10"/>
      <c r="H37" s="7"/>
      <c r="I37" s="9"/>
      <c r="J37" s="7"/>
      <c r="K37" s="9"/>
      <c r="L37" s="7"/>
      <c r="N37" s="13"/>
    </row>
  </sheetData>
  <mergeCells count="15">
    <mergeCell ref="H7:J7"/>
    <mergeCell ref="S14:U14"/>
    <mergeCell ref="B15:B16"/>
    <mergeCell ref="S15:U15"/>
    <mergeCell ref="A2:L2"/>
    <mergeCell ref="E15:L15"/>
    <mergeCell ref="A4:M4"/>
    <mergeCell ref="A5:M5"/>
    <mergeCell ref="A8:F8"/>
    <mergeCell ref="H8:I8"/>
    <mergeCell ref="A11:F11"/>
    <mergeCell ref="H11:I11"/>
    <mergeCell ref="A10:F10"/>
    <mergeCell ref="H10:J10"/>
    <mergeCell ref="A7:F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4" orientation="landscape" r:id="rId1"/>
  <headerFooter>
    <oddHeader>&amp;L2025EFS_AURA422 Prestation de maitrise d'oeuvre pour l'agrandissement de la maison du don de Saint Etienne Chateaucreux</oddHeader>
    <oddFooter>&amp;RMission de Maîtrise d'Oeuvre</oddFooter>
  </headerFooter>
  <colBreaks count="1" manualBreakCount="1">
    <brk id="23" min="1" max="4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BD7C1-8C99-4F4E-AD70-DC26CFE29914}">
  <dimension ref="A2:F14"/>
  <sheetViews>
    <sheetView workbookViewId="0">
      <selection activeCell="H9" sqref="H9"/>
    </sheetView>
  </sheetViews>
  <sheetFormatPr baseColWidth="10" defaultRowHeight="14.5" x14ac:dyDescent="0.35"/>
  <cols>
    <col min="1" max="1" width="17.7265625" customWidth="1"/>
    <col min="3" max="4" width="15.26953125" customWidth="1"/>
    <col min="5" max="5" width="23.26953125" customWidth="1"/>
  </cols>
  <sheetData>
    <row r="2" spans="1:6" ht="48.75" customHeight="1" x14ac:dyDescent="0.35">
      <c r="A2" s="80" t="s">
        <v>65</v>
      </c>
      <c r="B2" s="81"/>
      <c r="C2" s="81"/>
      <c r="D2" s="81"/>
      <c r="E2" s="81"/>
    </row>
    <row r="5" spans="1:6" ht="36.75" customHeight="1" x14ac:dyDescent="0.35">
      <c r="A5" s="82" t="s">
        <v>12</v>
      </c>
      <c r="B5" s="83"/>
      <c r="C5" s="31" t="s">
        <v>32</v>
      </c>
      <c r="D5" s="31" t="s">
        <v>33</v>
      </c>
      <c r="E5" s="31" t="s">
        <v>34</v>
      </c>
    </row>
    <row r="6" spans="1:6" ht="32.15" customHeight="1" x14ac:dyDescent="0.35">
      <c r="A6" s="23" t="s">
        <v>31</v>
      </c>
      <c r="B6" s="24" t="s">
        <v>35</v>
      </c>
      <c r="C6" s="63" t="s">
        <v>36</v>
      </c>
      <c r="D6" s="50" t="s">
        <v>37</v>
      </c>
      <c r="E6" s="21"/>
    </row>
    <row r="7" spans="1:6" ht="32.15" customHeight="1" x14ac:dyDescent="0.35">
      <c r="A7" s="23" t="s">
        <v>38</v>
      </c>
      <c r="B7" s="24" t="s">
        <v>39</v>
      </c>
      <c r="C7" s="63" t="s">
        <v>36</v>
      </c>
      <c r="D7" s="63" t="s">
        <v>37</v>
      </c>
      <c r="E7" s="21"/>
    </row>
    <row r="8" spans="1:6" ht="32.15" customHeight="1" x14ac:dyDescent="0.35">
      <c r="A8" s="23" t="s">
        <v>23</v>
      </c>
      <c r="B8" s="24" t="s">
        <v>59</v>
      </c>
      <c r="C8" s="63" t="s">
        <v>36</v>
      </c>
      <c r="D8" s="50" t="s">
        <v>37</v>
      </c>
      <c r="E8" s="21"/>
    </row>
    <row r="9" spans="1:6" ht="44.25" customHeight="1" x14ac:dyDescent="0.35">
      <c r="A9" s="23" t="s">
        <v>60</v>
      </c>
      <c r="B9" s="24" t="s">
        <v>15</v>
      </c>
      <c r="C9" s="63" t="s">
        <v>67</v>
      </c>
      <c r="D9" s="50" t="s">
        <v>37</v>
      </c>
      <c r="E9" s="21"/>
    </row>
    <row r="10" spans="1:6" ht="32.15" customHeight="1" x14ac:dyDescent="0.35">
      <c r="A10" s="23" t="s">
        <v>41</v>
      </c>
      <c r="B10" s="24" t="s">
        <v>42</v>
      </c>
      <c r="C10" s="63" t="s">
        <v>40</v>
      </c>
      <c r="D10" s="50" t="s">
        <v>37</v>
      </c>
      <c r="E10" s="21"/>
    </row>
    <row r="11" spans="1:6" ht="32.15" customHeight="1" x14ac:dyDescent="0.35">
      <c r="A11" s="23" t="s">
        <v>25</v>
      </c>
      <c r="B11" s="24" t="s">
        <v>16</v>
      </c>
      <c r="C11" s="63" t="s">
        <v>61</v>
      </c>
      <c r="D11" s="50" t="s">
        <v>43</v>
      </c>
      <c r="E11" s="21"/>
    </row>
    <row r="12" spans="1:6" ht="32.15" customHeight="1" x14ac:dyDescent="0.35">
      <c r="A12" s="23" t="s">
        <v>29</v>
      </c>
      <c r="B12" s="24" t="s">
        <v>17</v>
      </c>
      <c r="C12" s="63" t="s">
        <v>40</v>
      </c>
      <c r="D12" s="50" t="s">
        <v>37</v>
      </c>
      <c r="E12" s="21"/>
    </row>
    <row r="13" spans="1:6" ht="31.5" customHeight="1" x14ac:dyDescent="0.35">
      <c r="A13" s="82" t="s">
        <v>58</v>
      </c>
      <c r="B13" s="83"/>
      <c r="C13" s="31" t="s">
        <v>32</v>
      </c>
      <c r="D13" s="31" t="s">
        <v>33</v>
      </c>
      <c r="E13" s="31" t="s">
        <v>34</v>
      </c>
      <c r="F13" s="28"/>
    </row>
    <row r="14" spans="1:6" ht="32.15" customHeight="1" x14ac:dyDescent="0.35">
      <c r="A14" s="23" t="s">
        <v>66</v>
      </c>
      <c r="B14" s="24" t="s">
        <v>28</v>
      </c>
      <c r="C14" s="63" t="s">
        <v>62</v>
      </c>
      <c r="D14" s="50" t="s">
        <v>43</v>
      </c>
      <c r="E14" s="21"/>
    </row>
  </sheetData>
  <mergeCells count="3">
    <mergeCell ref="A2:E2"/>
    <mergeCell ref="A5:B5"/>
    <mergeCell ref="A13:B1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
2025EFS_AURA422 – Prestation de maîtrise d’œuvre pour l’agrandissement de la maison du don de Saint Etienne Chateaucreux &amp;CAnnexe 2 AE - délai exécution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ature_Achat xmlns="2766b335-f8ac-4ee2-a557-4c11ecb4686a">Immobilier</Nature_Achat>
    <Quadrigramme xmlns="2766b335-f8ac-4ee2-a557-4c11ecb4686a">BFCT</Quadrigramme>
    <Date1 xmlns="3db10a5d-558e-4c80-b55c-f43536d34388">2025</Date1>
    <pi_x00e8_ce_march_x00e9_ xmlns="2766b335-f8ac-4ee2-a557-4c11ecb4686a">DCE</pi_x00e8_ce_march_x00e9_>
    <_dlc_DocId xmlns="3db10a5d-558e-4c80-b55c-f43536d34388">TVK2STR4ZKMW-857427489-33</_dlc_DocId>
    <_dlc_DocIdUrl xmlns="3db10a5d-558e-4c80-b55c-f43536d34388">
      <Url>https://sharedoc.efs.sante.ban/partage/Achats_Marchés_Appro_2/Achats/_layouts/15/DocIdRedir.aspx?ID=TVK2STR4ZKMW-857427489-33</Url>
      <Description>TVK2STR4ZKMW-857427489-33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CA6719FFC5DA4182D13C7BF1E7DDEA" ma:contentTypeVersion="5" ma:contentTypeDescription="Crée un document." ma:contentTypeScope="" ma:versionID="fa70da27eaedc984ee60a0ac03156433">
  <xsd:schema xmlns:xsd="http://www.w3.org/2001/XMLSchema" xmlns:xs="http://www.w3.org/2001/XMLSchema" xmlns:p="http://schemas.microsoft.com/office/2006/metadata/properties" xmlns:ns2="3db10a5d-558e-4c80-b55c-f43536d34388" xmlns:ns3="2766b335-f8ac-4ee2-a557-4c11ecb4686a" targetNamespace="http://schemas.microsoft.com/office/2006/metadata/properties" ma:root="true" ma:fieldsID="070161c9e256cf655e9881c699f2339b" ns2:_="" ns3:_="">
    <xsd:import namespace="3db10a5d-558e-4c80-b55c-f43536d34388"/>
    <xsd:import namespace="2766b335-f8ac-4ee2-a557-4c11ecb4686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Date1"/>
                <xsd:element ref="ns3:Quadrigramme"/>
                <xsd:element ref="ns3:Nature_Achat"/>
                <xsd:element ref="ns3:pi_x00e8_ce_march_x00e9_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b10a5d-558e-4c80-b55c-f43536d3438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Date1" ma:index="11" ma:displayName="Année" ma:internalName="Date1">
      <xsd:simpleType>
        <xsd:restriction base="dms:Text">
          <xsd:maxLength value="4"/>
        </xsd:restriction>
      </xsd:simpleType>
    </xsd:element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66b335-f8ac-4ee2-a557-4c11ecb4686a" elementFormDefault="qualified">
    <xsd:import namespace="http://schemas.microsoft.com/office/2006/documentManagement/types"/>
    <xsd:import namespace="http://schemas.microsoft.com/office/infopath/2007/PartnerControls"/>
    <xsd:element name="Quadrigramme" ma:index="12" ma:displayName="Quadrigramme" ma:default="0NAT" ma:description="Quadrigramme de l’ETS" ma:format="Dropdown" ma:internalName="Quadrigramme">
      <xsd:simpleType>
        <xsd:restriction base="dms:Choice">
          <xsd:enumeration value="0NAT"/>
          <xsd:enumeration value="AURA"/>
          <xsd:enumeration value="BFCT"/>
          <xsd:enumeration value="BRET"/>
          <xsd:enumeration value="CPDL"/>
          <xsd:enumeration value="GEST"/>
          <xsd:enumeration value="GUAD"/>
          <xsd:enumeration value="HFNO"/>
          <xsd:enumeration value="IDFR"/>
          <xsd:enumeration value="LROI"/>
          <xsd:enumeration value="MART"/>
          <xsd:enumeration value="NVAQ"/>
          <xsd:enumeration value="OCPM"/>
          <xsd:enumeration value="PACC"/>
          <xsd:enumeration value="STDE"/>
          <xsd:enumeration value="9INT"/>
        </xsd:restriction>
      </xsd:simpleType>
    </xsd:element>
    <xsd:element name="Nature_Achat" ma:index="13" ma:displayName="Nature_Achat" ma:format="Dropdown" ma:internalName="Nature_Achat">
      <xsd:simpleType>
        <xsd:union memberTypes="dms:Text">
          <xsd:simpleType>
            <xsd:restriction base="dms:Choice">
              <xsd:enumeration value="Alimentation"/>
              <xsd:enumeration value="Immobilier"/>
              <xsd:enumeration value="Mobilier"/>
            </xsd:restriction>
          </xsd:simpleType>
        </xsd:union>
      </xsd:simpleType>
    </xsd:element>
    <xsd:element name="pi_x00e8_ce_march_x00e9_" ma:index="14" ma:displayName="pièce_marché" ma:description="pièce de marché" ma:format="Dropdown" ma:internalName="pi_x00e8_ce_march_x00e9_">
      <xsd:simpleType>
        <xsd:union memberTypes="dms:Text">
          <xsd:simpleType>
            <xsd:restriction base="dms:Choice">
              <xsd:enumeration value="DCE"/>
              <xsd:enumeration value="CCAP"/>
              <xsd:enumeration value="Visuel"/>
              <xsd:enumeration value="Catalogue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DD42A4-02D0-4B45-88F1-FCE29C68BDDB}">
  <ds:schemaRefs>
    <ds:schemaRef ds:uri="http://schemas.microsoft.com/office/2006/metadata/properties"/>
    <ds:schemaRef ds:uri="http://schemas.microsoft.com/office/infopath/2007/PartnerControls"/>
    <ds:schemaRef ds:uri="2766b335-f8ac-4ee2-a557-4c11ecb4686a"/>
    <ds:schemaRef ds:uri="3db10a5d-558e-4c80-b55c-f43536d34388"/>
  </ds:schemaRefs>
</ds:datastoreItem>
</file>

<file path=customXml/itemProps2.xml><?xml version="1.0" encoding="utf-8"?>
<ds:datastoreItem xmlns:ds="http://schemas.openxmlformats.org/officeDocument/2006/customXml" ds:itemID="{191424B2-D8B8-413F-AF39-72F0AA5D82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700CB0-56AD-4434-94FF-74E55570A89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CB69B91-9B03-4F26-B926-6C1E7650B6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b10a5d-558e-4c80-b55c-f43536d34388"/>
    <ds:schemaRef ds:uri="2766b335-f8ac-4ee2-a557-4c11ecb468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AE 1 - DPGF</vt:lpstr>
      <vt:lpstr>Annexe 2 AE - Délai d'exécution</vt:lpstr>
      <vt:lpstr>'Annexe AE 1 -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2015-06-05T18:19:34Z</dcterms:created>
  <dcterms:modified xsi:type="dcterms:W3CDTF">2026-01-29T10:43:47Z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0x010100FFCA6719FFC5DA4182D13C7BF1E7DDEA</vt:lpwstr>
  </property>
  <property fmtid="{D5CDD505-2E9C-101B-9397-08002B2CF9AE}" pid="3" name="_dlc_DocIdItemGuid">
    <vt:lpwstr>06c8e00b-f8b3-4aec-8534-be9152724246</vt:lpwstr>
  </property>
</Properties>
</file>